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<sst xmlns="http://schemas.openxmlformats.org/spreadsheetml/2006/main" count="79" uniqueCount="69">
  <si>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</si>
  <si>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</si>
  <si>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</si>
  <si>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</si>
  <si>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</si>
  <si>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</si>
  <si>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</si>
  <si>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</si>
  <si>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</si>
  <si>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</si>
  <si>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</si>
  <si>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</si>
  <si>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</si>
  <si>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</si>
  <si>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</si>
  <si>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</si>
  <si>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</si>
  <si>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</si>
  <si>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</si>
  <si>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</si>
  <si>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Amortyzacja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</si>
  <si>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</si>
  <si>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</si>
  <si>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</si>
  <si>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</si>
  <si>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</si>
  <si>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</si>
  <si>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</si>
  <si>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</si>
  <si>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</si>
  <si>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</si>
  <si>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</si>
  <si>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</si>
  <si>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</si>
  <si>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Różnica zwiększająca koszty roku następnego (wielkość ujemna)</t>
  </si>
  <si>
    <t>Różnica zwiększająca przychody roku następnego (wielkość dodatnia)</t>
  </si>
  <si>
    <t>Kwota za poprzedni rok obrotowy</t>
  </si>
  <si>
    <t>Kwota za bieżący rok obrotowy</t>
  </si>
  <si>
    <t>III.</t>
  </si>
  <si>
    <t>Odpisy z zysku</t>
  </si>
  <si>
    <t xml:space="preserve">Wynagrodzenia </t>
  </si>
  <si>
    <t xml:space="preserve">Ubezpieczenia społeczne i inne świadczenia </t>
  </si>
  <si>
    <t>Podróże służbowe</t>
  </si>
  <si>
    <t xml:space="preserve">Pozostałe koszty </t>
  </si>
  <si>
    <t xml:space="preserve">Inne przychody określone statutem, w tym dotacje i subwencje </t>
  </si>
  <si>
    <t xml:space="preserve">Przychody z działalności pożytku publicznego </t>
  </si>
  <si>
    <t xml:space="preserve">Przychody działalności nieodpłatnej </t>
  </si>
  <si>
    <t>Przychody działalności odpłatnej (non profit)</t>
  </si>
  <si>
    <t>Wynik finansowy na działalności pożytku publicznego (wielkość dodatnia lub ujemna) (D-E)</t>
  </si>
  <si>
    <t>L</t>
  </si>
  <si>
    <t>Wynik finansowy brutto na całokształcie działalności (wielkość dodatnia lub ujemna) (C+F-G+H-I+J-K)</t>
  </si>
  <si>
    <t>Ł.</t>
  </si>
  <si>
    <t>M.</t>
  </si>
  <si>
    <t>Wynik finansowy ogółem (L+Ł)</t>
  </si>
  <si>
    <t>REGON:    140371788</t>
  </si>
  <si>
    <t>NIP: 774-289-79-86</t>
  </si>
  <si>
    <t>na dzień 31.12.2009 r.</t>
  </si>
  <si>
    <t>Mazowieckie Stowarzyszenie Pracy dla Niepełnosprawnych</t>
  </si>
  <si>
    <t xml:space="preserve">   "De Facto"</t>
  </si>
  <si>
    <t>..............................................................................</t>
  </si>
  <si>
    <t>(miejsce i data sporządzenia)</t>
  </si>
  <si>
    <t>Jerzy Myszak</t>
  </si>
  <si>
    <t>...............................................................................</t>
  </si>
  <si>
    <t>(imię, nazwisko i podpis osoby sporzadzającej)</t>
  </si>
  <si>
    <t xml:space="preserve">Płock, dnia 12.01.2010 roku </t>
  </si>
  <si>
    <t>Zarząd  Stowarzyszenia</t>
  </si>
  <si>
    <t>Przewodnicząca Zarządu-Renata Nych</t>
  </si>
  <si>
    <t>Z-ca przewodniczącego- Jerzy Myszak</t>
  </si>
  <si>
    <t>Sekretarz-Iwona Maciąg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</si>
</sst>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 horizontal="center" wrapText="1"/>
    </xf>
    <xf numFmtId="43" fontId="4" fillId="0" borderId="10" xfId="4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2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2" fillId="34" borderId="11" xfId="4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164" fontId="1" fillId="35" borderId="11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7" fillId="33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23" t="s">
        <v>57</v>
      </c>
      <c r="B1" s="23"/>
      <c r="C1" s="24" t="s">
        <v>54</v>
      </c>
      <c r="D1" s="1"/>
    </row>
    <row r="2" spans="1:4" ht="15">
      <c r="A2" s="23"/>
      <c r="B2" s="38" t="s">
        <v>58</v>
      </c>
      <c r="C2" s="24" t="s">
        <v>55</v>
      </c>
      <c r="D2" s="1"/>
    </row>
    <row r="3" spans="1:4" ht="15">
      <c r="A3" s="23"/>
      <c r="B3" s="38"/>
      <c r="C3" s="24"/>
      <c r="D3" s="1"/>
    </row>
    <row r="4" spans="1:4" ht="20.25">
      <c r="A4" s="1"/>
      <c r="B4" s="39" t="s">
        <v>0</v>
      </c>
      <c r="C4" s="4"/>
      <c r="D4" s="1"/>
    </row>
    <row r="5" spans="1:4" ht="15">
      <c r="A5" s="1"/>
      <c r="B5" s="2"/>
      <c r="C5" s="4"/>
      <c r="D5" s="1"/>
    </row>
    <row r="6" spans="1:4" ht="15.75">
      <c r="A6" s="1"/>
      <c r="B6" s="5" t="s">
        <v>56</v>
      </c>
      <c r="C6" s="4"/>
      <c r="D6" s="1"/>
    </row>
    <row r="7" spans="1:4" ht="26.25" customHeight="1">
      <c r="A7" s="32" t="s">
        <v>1</v>
      </c>
      <c r="B7" s="32"/>
      <c r="C7" s="32"/>
      <c r="D7" s="32"/>
    </row>
    <row r="8" spans="1:4" ht="15">
      <c r="A8" s="1"/>
      <c r="B8" s="2"/>
      <c r="C8" s="4"/>
      <c r="D8" s="1"/>
    </row>
    <row r="9" spans="1:4" ht="25.5">
      <c r="A9" s="33" t="s">
        <v>2</v>
      </c>
      <c r="B9" s="34" t="s">
        <v>3</v>
      </c>
      <c r="C9" s="6" t="s">
        <v>36</v>
      </c>
      <c r="D9" s="6" t="s">
        <v>37</v>
      </c>
    </row>
    <row r="10" spans="1:4" ht="15.75">
      <c r="A10" s="33"/>
      <c r="B10" s="35"/>
      <c r="C10" s="18"/>
      <c r="D10" s="18"/>
    </row>
    <row r="11" spans="1:4" ht="15.75">
      <c r="A11" s="7">
        <v>1</v>
      </c>
      <c r="B11" s="8">
        <v>2</v>
      </c>
      <c r="C11" s="14">
        <v>3</v>
      </c>
      <c r="D11" s="14">
        <v>4</v>
      </c>
    </row>
    <row r="12" spans="1:4" ht="15.75">
      <c r="A12" s="9" t="s">
        <v>4</v>
      </c>
      <c r="B12" s="10" t="s">
        <v>5</v>
      </c>
      <c r="C12" s="15">
        <f>SUM(C13:C15)</f>
        <v>191851.12</v>
      </c>
      <c r="D12" s="15">
        <f>SUM(D13:D15)</f>
        <v>150935.87</v>
      </c>
    </row>
    <row r="13" spans="1:4" ht="15">
      <c r="A13" s="11" t="s">
        <v>6</v>
      </c>
      <c r="B13" s="12" t="s">
        <v>7</v>
      </c>
      <c r="C13" s="17">
        <v>1300</v>
      </c>
      <c r="D13" s="17">
        <v>1700</v>
      </c>
    </row>
    <row r="14" spans="1:4" ht="15">
      <c r="A14" s="11" t="s">
        <v>8</v>
      </c>
      <c r="B14" s="12" t="s">
        <v>39</v>
      </c>
      <c r="C14" s="17">
        <v>-2022.88</v>
      </c>
      <c r="D14" s="17">
        <v>-5848.21</v>
      </c>
    </row>
    <row r="15" spans="1:4" ht="30">
      <c r="A15" s="11" t="s">
        <v>38</v>
      </c>
      <c r="B15" s="12" t="s">
        <v>44</v>
      </c>
      <c r="C15" s="22">
        <v>192574</v>
      </c>
      <c r="D15" s="22">
        <v>155084.08</v>
      </c>
    </row>
    <row r="16" spans="1:4" ht="15.75">
      <c r="A16" s="9" t="s">
        <v>9</v>
      </c>
      <c r="B16" s="10" t="s">
        <v>10</v>
      </c>
      <c r="C16" s="15">
        <v>1858.93</v>
      </c>
      <c r="D16" s="15">
        <v>0</v>
      </c>
    </row>
    <row r="17" spans="1:4" ht="31.5">
      <c r="A17" s="9" t="s">
        <v>13</v>
      </c>
      <c r="B17" s="10" t="s">
        <v>14</v>
      </c>
      <c r="C17" s="15">
        <f>SUM(C12-C16)</f>
        <v>189992.19</v>
      </c>
      <c r="D17" s="15">
        <f>SUM(D12-D16)</f>
        <v>150935.87</v>
      </c>
    </row>
    <row r="18" spans="1:4" s="23" customFormat="1" ht="15.75">
      <c r="A18" s="9" t="s">
        <v>15</v>
      </c>
      <c r="B18" s="10" t="s">
        <v>45</v>
      </c>
      <c r="C18" s="15">
        <f>SUM(C19:C20)</f>
        <v>47582.11</v>
      </c>
      <c r="D18" s="15">
        <f>SUM(D19:D20)</f>
        <v>862592.01</v>
      </c>
    </row>
    <row r="19" spans="1:4" s="23" customFormat="1" ht="15">
      <c r="A19" s="11" t="s">
        <v>6</v>
      </c>
      <c r="B19" s="12" t="s">
        <v>46</v>
      </c>
      <c r="C19" s="22">
        <v>19504.11</v>
      </c>
      <c r="D19" s="22">
        <v>816416.01</v>
      </c>
    </row>
    <row r="20" spans="1:4" ht="15">
      <c r="A20" s="11" t="s">
        <v>8</v>
      </c>
      <c r="B20" s="12" t="s">
        <v>47</v>
      </c>
      <c r="C20" s="22">
        <v>28078</v>
      </c>
      <c r="D20" s="22">
        <v>46176</v>
      </c>
    </row>
    <row r="21" spans="1:4" ht="15.75">
      <c r="A21" s="9" t="s">
        <v>21</v>
      </c>
      <c r="B21" s="10" t="s">
        <v>10</v>
      </c>
      <c r="C21" s="15">
        <f>SUM(C22:C23)</f>
        <v>234662.46</v>
      </c>
      <c r="D21" s="15">
        <f>SUM(D22:D23)</f>
        <v>831520.58</v>
      </c>
    </row>
    <row r="22" spans="1:4" ht="30">
      <c r="A22" s="11" t="s">
        <v>6</v>
      </c>
      <c r="B22" s="2" t="s">
        <v>11</v>
      </c>
      <c r="C22" s="17">
        <v>202682.83</v>
      </c>
      <c r="D22" s="17">
        <v>785344.58</v>
      </c>
    </row>
    <row r="23" spans="1:4" ht="30">
      <c r="A23" s="11" t="s">
        <v>8</v>
      </c>
      <c r="B23" s="12" t="s">
        <v>12</v>
      </c>
      <c r="C23" s="17">
        <v>31979.63</v>
      </c>
      <c r="D23" s="17">
        <v>46176</v>
      </c>
    </row>
    <row r="24" spans="1:4" ht="47.25">
      <c r="A24" s="9" t="s">
        <v>23</v>
      </c>
      <c r="B24" s="10" t="s">
        <v>48</v>
      </c>
      <c r="C24" s="15">
        <f>SUM(C18-C21)</f>
        <v>-187080.34999999998</v>
      </c>
      <c r="D24" s="15">
        <f>SUM(D18-D21)</f>
        <v>31071.43000000005</v>
      </c>
    </row>
    <row r="25" spans="1:4" ht="15.75">
      <c r="A25" s="9" t="s">
        <v>25</v>
      </c>
      <c r="B25" s="10" t="s">
        <v>16</v>
      </c>
      <c r="C25" s="15">
        <f>SUM(C26:C33)</f>
        <v>7932.460000000001</v>
      </c>
      <c r="D25" s="15">
        <f>SUM(D26:D33)</f>
        <v>4500</v>
      </c>
    </row>
    <row r="26" spans="1:4" ht="15">
      <c r="A26" s="11">
        <v>1</v>
      </c>
      <c r="B26" s="12" t="s">
        <v>17</v>
      </c>
      <c r="C26" s="17">
        <v>836.13</v>
      </c>
      <c r="D26" s="17">
        <v>0</v>
      </c>
    </row>
    <row r="27" spans="1:4" ht="15">
      <c r="A27" s="11">
        <v>2</v>
      </c>
      <c r="B27" s="12" t="s">
        <v>18</v>
      </c>
      <c r="C27" s="17">
        <v>2541.96</v>
      </c>
      <c r="D27" s="17">
        <v>400</v>
      </c>
    </row>
    <row r="28" spans="1:4" ht="15">
      <c r="A28" s="11">
        <v>3</v>
      </c>
      <c r="B28" s="12" t="s">
        <v>19</v>
      </c>
      <c r="C28" s="17">
        <v>240</v>
      </c>
      <c r="D28" s="17">
        <v>0</v>
      </c>
    </row>
    <row r="29" spans="1:4" ht="15">
      <c r="A29" s="11">
        <v>4</v>
      </c>
      <c r="B29" s="12" t="s">
        <v>40</v>
      </c>
      <c r="C29" s="17">
        <v>1460</v>
      </c>
      <c r="D29" s="17">
        <v>0</v>
      </c>
    </row>
    <row r="30" spans="1:4" ht="15">
      <c r="A30" s="11">
        <v>5</v>
      </c>
      <c r="B30" s="12" t="s">
        <v>41</v>
      </c>
      <c r="C30" s="17">
        <v>271.71</v>
      </c>
      <c r="D30" s="17">
        <v>0</v>
      </c>
    </row>
    <row r="31" spans="1:4" ht="15">
      <c r="A31" s="11">
        <v>6</v>
      </c>
      <c r="B31" s="12" t="s">
        <v>20</v>
      </c>
      <c r="C31" s="17">
        <v>1293.18</v>
      </c>
      <c r="D31" s="17">
        <v>0</v>
      </c>
    </row>
    <row r="32" spans="1:4" ht="15">
      <c r="A32" s="11">
        <v>7</v>
      </c>
      <c r="B32" s="12" t="s">
        <v>42</v>
      </c>
      <c r="C32" s="17">
        <v>95</v>
      </c>
      <c r="D32" s="17">
        <v>0</v>
      </c>
    </row>
    <row r="33" spans="1:4" ht="15">
      <c r="A33" s="11">
        <v>8</v>
      </c>
      <c r="B33" s="12" t="s">
        <v>43</v>
      </c>
      <c r="C33" s="17">
        <v>1194.48</v>
      </c>
      <c r="D33" s="17">
        <v>4100</v>
      </c>
    </row>
    <row r="34" spans="1:4" ht="15.75">
      <c r="A34" s="9" t="s">
        <v>27</v>
      </c>
      <c r="B34" s="13" t="s">
        <v>22</v>
      </c>
      <c r="C34" s="16"/>
      <c r="D34" s="16"/>
    </row>
    <row r="35" spans="1:4" ht="31.5">
      <c r="A35" s="9" t="s">
        <v>6</v>
      </c>
      <c r="B35" s="10" t="s">
        <v>24</v>
      </c>
      <c r="C35" s="16">
        <v>57.9</v>
      </c>
      <c r="D35" s="16">
        <v>0</v>
      </c>
    </row>
    <row r="36" spans="1:4" ht="15.75">
      <c r="A36" s="9" t="s">
        <v>29</v>
      </c>
      <c r="B36" s="10" t="s">
        <v>26</v>
      </c>
      <c r="C36" s="16">
        <v>0.47</v>
      </c>
      <c r="D36" s="16">
        <v>0</v>
      </c>
    </row>
    <row r="37" spans="1:4" ht="15.75">
      <c r="A37" s="9" t="s">
        <v>33</v>
      </c>
      <c r="B37" s="10" t="s">
        <v>28</v>
      </c>
      <c r="C37" s="16">
        <v>770.16</v>
      </c>
      <c r="D37" s="16">
        <v>870</v>
      </c>
    </row>
    <row r="38" spans="1:4" ht="30">
      <c r="A38" s="9" t="s">
        <v>49</v>
      </c>
      <c r="B38" s="13" t="s">
        <v>50</v>
      </c>
      <c r="C38" s="15">
        <f>SUM(C17+C24-C25+C34-C35+C36-C37)</f>
        <v>-5848.209999999975</v>
      </c>
      <c r="D38" s="15">
        <f>SUM(D17+D24-D25+D34-D35+D36-D37)</f>
        <v>176637.30000000005</v>
      </c>
    </row>
    <row r="39" spans="1:4" ht="15.75">
      <c r="A39" s="9" t="s">
        <v>51</v>
      </c>
      <c r="B39" s="10" t="s">
        <v>30</v>
      </c>
      <c r="C39" s="15">
        <f>SUM(C40:C41)</f>
        <v>0</v>
      </c>
      <c r="D39" s="15">
        <f>SUM(D40:D41)</f>
        <v>0</v>
      </c>
    </row>
    <row r="40" spans="1:4" ht="15">
      <c r="A40" s="11" t="s">
        <v>6</v>
      </c>
      <c r="B40" s="12" t="s">
        <v>31</v>
      </c>
      <c r="C40" s="17"/>
      <c r="D40" s="17"/>
    </row>
    <row r="41" spans="1:4" ht="15">
      <c r="A41" s="11" t="s">
        <v>8</v>
      </c>
      <c r="B41" s="12" t="s">
        <v>32</v>
      </c>
      <c r="C41" s="17"/>
      <c r="D41" s="17"/>
    </row>
    <row r="42" spans="1:4" ht="15.75">
      <c r="A42" s="9" t="s">
        <v>52</v>
      </c>
      <c r="B42" s="10" t="s">
        <v>53</v>
      </c>
      <c r="C42" s="15">
        <f>SUM(C38+C39)</f>
        <v>-5848.209999999975</v>
      </c>
      <c r="D42" s="15">
        <f>SUM(D38+D39)</f>
        <v>176637.30000000005</v>
      </c>
    </row>
    <row r="43" spans="1:4" ht="30">
      <c r="A43" s="11" t="s">
        <v>6</v>
      </c>
      <c r="B43" s="12" t="s">
        <v>34</v>
      </c>
      <c r="C43" s="17"/>
      <c r="D43" s="17"/>
    </row>
    <row r="44" spans="1:4" ht="30">
      <c r="A44" s="11" t="s">
        <v>8</v>
      </c>
      <c r="B44" s="12" t="s">
        <v>35</v>
      </c>
      <c r="C44" s="17"/>
      <c r="D44" s="17"/>
    </row>
    <row r="45" spans="1:4" ht="15">
      <c r="A45" s="19"/>
      <c r="B45" s="20"/>
      <c r="C45" s="21"/>
      <c r="D45" s="21"/>
    </row>
    <row r="46" spans="1:3" ht="15.75">
      <c r="A46" s="36" t="s">
        <v>64</v>
      </c>
      <c r="B46" s="36"/>
      <c r="C46" s="29" t="s">
        <v>65</v>
      </c>
    </row>
    <row r="47" ht="12.75">
      <c r="A47" s="3" t="s">
        <v>59</v>
      </c>
    </row>
    <row r="48" spans="1:4" ht="18">
      <c r="A48" s="26" t="s">
        <v>60</v>
      </c>
      <c r="B48" s="26"/>
      <c r="C48" s="37" t="s">
        <v>66</v>
      </c>
      <c r="D48" s="37"/>
    </row>
    <row r="49" spans="1:4" ht="15">
      <c r="A49" s="27"/>
      <c r="B49" s="27"/>
      <c r="C49" s="23"/>
      <c r="D49" s="23"/>
    </row>
    <row r="50" spans="3:5" ht="18">
      <c r="C50" s="30" t="s">
        <v>67</v>
      </c>
      <c r="D50" s="31"/>
      <c r="E50" s="31"/>
    </row>
    <row r="51" spans="3:4" ht="12.75">
      <c r="C51" s="23"/>
      <c r="D51" s="23"/>
    </row>
    <row r="52" spans="1:4" ht="15.75">
      <c r="A52" s="28" t="s">
        <v>61</v>
      </c>
      <c r="B52" s="28"/>
      <c r="C52" s="25"/>
      <c r="D52" s="23"/>
    </row>
    <row r="53" spans="1:4" ht="18">
      <c r="A53" s="3" t="s">
        <v>62</v>
      </c>
      <c r="C53" s="30" t="s">
        <v>68</v>
      </c>
      <c r="D53" s="31"/>
    </row>
    <row r="54" spans="1:4" ht="15.75">
      <c r="A54" s="26" t="s">
        <v>63</v>
      </c>
      <c r="B54" s="26"/>
      <c r="C54" s="25"/>
      <c r="D54" s="25"/>
    </row>
  </sheetData>
  <sheetProtection/>
  <mergeCells count="7">
    <mergeCell ref="C53:D53"/>
    <mergeCell ref="A7:D7"/>
    <mergeCell ref="A9:A10"/>
    <mergeCell ref="B9:B10"/>
    <mergeCell ref="A46:B46"/>
    <mergeCell ref="C48:D48"/>
    <mergeCell ref="C50:E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amal-fun</cp:lastModifiedBy>
  <cp:lastPrinted>2009-06-22T18:19:19Z</cp:lastPrinted>
  <dcterms:created xsi:type="dcterms:W3CDTF">2005-02-07T23:19:41Z</dcterms:created>
  <dcterms:modified xsi:type="dcterms:W3CDTF">2010-05-10T13:19:57Z</dcterms:modified>
  <cp:category/>
  <cp:version/>
  <cp:contentType/>
  <cp:contentStatus/>
</cp:coreProperties>
</file>